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<sst xmlns="http://schemas.openxmlformats.org/spreadsheetml/2006/main" count="18" uniqueCount="17">
  <si>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Welche Qualinote habe ich erreicht?</t>
  </si>
  <si>
    <t>Deutsch</t>
  </si>
  <si>
    <t>Mathematik</t>
  </si>
  <si>
    <t>Englisch/GSE/PCB</t>
  </si>
  <si>
    <t>AWT</t>
  </si>
  <si>
    <t>Jahresfortgangsnote</t>
  </si>
  <si>
    <t>Zwischenergebnis</t>
  </si>
  <si>
    <t>Prüfungsnote</t>
  </si>
  <si>
    <t>Summe</t>
  </si>
  <si>
    <t>Religion/Ethik/Sport/ Kunst/Musik/Informatik</t>
  </si>
  <si>
    <t>Gesamtsumme:</t>
  </si>
  <si>
    <t>Quali-Gesamtnote:</t>
  </si>
  <si>
    <t>Du hast deinen Quali</t>
  </si>
  <si>
    <t>bestanden!</t>
  </si>
  <si>
    <t>© Pestalozzischule Regensburg / Thomas Geigenberger</t>
  </si>
  <si>
    <t>Projektprüfung</t>
  </si>
  <si>
    <t>boZ (So, Wi, 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</si>
</sst>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8"/>
      <name val="Arial"/>
      <family val="0"/>
    </font>
    <font>
      <sz val="24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2" fontId="4" fillId="36" borderId="23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5" fillId="39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PageLayoutView="0" workbookViewId="0" topLeftCell="A1">
      <selection activeCell="F11" sqref="F11"/>
    </sheetView>
  </sheetViews>
  <sheetFormatPr defaultColWidth="11.421875" defaultRowHeight="12.75"/>
  <cols>
    <col min="1" max="1" width="26.57421875" style="0" customWidth="1"/>
    <col min="2" max="2" width="15.421875" style="0" customWidth="1"/>
    <col min="3" max="3" width="16.00390625" style="0" customWidth="1"/>
    <col min="4" max="4" width="15.57421875" style="0" customWidth="1"/>
    <col min="5" max="5" width="23.8515625" style="0" customWidth="1"/>
    <col min="6" max="6" width="18.421875" style="0" customWidth="1"/>
    <col min="7" max="7" width="29.00390625" style="0" customWidth="1"/>
    <col min="8" max="8" width="28.00390625" style="0" customWidth="1"/>
  </cols>
  <sheetData>
    <row r="1" spans="1:7" ht="31.5" thickBot="1" thickTop="1">
      <c r="A1" s="33" t="s">
        <v>0</v>
      </c>
      <c r="B1" s="34"/>
      <c r="C1" s="34"/>
      <c r="D1" s="34"/>
      <c r="E1" s="34"/>
      <c r="F1" s="34"/>
      <c r="G1" s="35"/>
    </row>
    <row r="2" ht="14.25" thickBot="1" thickTop="1"/>
    <row r="3" spans="2:9" s="1" customFormat="1" ht="39" customHeight="1" thickBot="1">
      <c r="B3" s="4" t="s">
        <v>1</v>
      </c>
      <c r="C3" s="5" t="s">
        <v>2</v>
      </c>
      <c r="D3" s="5" t="s">
        <v>4</v>
      </c>
      <c r="E3" s="5" t="s">
        <v>3</v>
      </c>
      <c r="F3" s="27" t="s">
        <v>16</v>
      </c>
      <c r="G3" s="6" t="s">
        <v>15</v>
      </c>
      <c r="H3" s="6" t="s">
        <v>9</v>
      </c>
      <c r="I3" s="2"/>
    </row>
    <row r="4" spans="1:8" ht="40.5" customHeight="1" thickBot="1">
      <c r="A4" s="7" t="s">
        <v>5</v>
      </c>
      <c r="B4" s="16">
        <v>3</v>
      </c>
      <c r="C4" s="17">
        <v>4</v>
      </c>
      <c r="D4" s="17">
        <v>3</v>
      </c>
      <c r="E4" s="17">
        <v>5</v>
      </c>
      <c r="F4" s="17">
        <v>4</v>
      </c>
      <c r="G4" s="28"/>
      <c r="H4" s="18">
        <v>5</v>
      </c>
    </row>
    <row r="5" spans="1:8" ht="13.5" thickBot="1">
      <c r="A5" s="3" t="s">
        <v>6</v>
      </c>
      <c r="B5" s="9">
        <f>B4*2</f>
        <v>6</v>
      </c>
      <c r="C5" s="10">
        <f>C4*2</f>
        <v>8</v>
      </c>
      <c r="D5" s="10">
        <f>D4</f>
        <v>3</v>
      </c>
      <c r="E5" s="10">
        <f>E4*2</f>
        <v>10</v>
      </c>
      <c r="F5" s="10">
        <f>F4</f>
        <v>4</v>
      </c>
      <c r="G5" s="11"/>
      <c r="H5" s="30">
        <f>H4</f>
        <v>5</v>
      </c>
    </row>
    <row r="6" spans="1:8" ht="34.5" customHeight="1" thickBot="1">
      <c r="A6" s="8" t="s">
        <v>7</v>
      </c>
      <c r="B6" s="19">
        <v>3</v>
      </c>
      <c r="C6" s="20">
        <v>4</v>
      </c>
      <c r="D6" s="29"/>
      <c r="E6" s="20">
        <v>5</v>
      </c>
      <c r="F6" s="29"/>
      <c r="G6" s="21">
        <v>3</v>
      </c>
      <c r="H6" s="21">
        <v>4</v>
      </c>
    </row>
    <row r="7" spans="1:8" ht="13.5" thickBot="1">
      <c r="A7" s="3" t="s">
        <v>6</v>
      </c>
      <c r="B7" s="9">
        <f>B6*2</f>
        <v>6</v>
      </c>
      <c r="C7" s="10">
        <f>C6*2</f>
        <v>8</v>
      </c>
      <c r="D7" s="10"/>
      <c r="E7" s="10">
        <f>E6*2</f>
        <v>10</v>
      </c>
      <c r="F7" s="10"/>
      <c r="G7" s="11">
        <f>G6*2</f>
        <v>6</v>
      </c>
      <c r="H7" s="11">
        <f>H6</f>
        <v>4</v>
      </c>
    </row>
    <row r="8" spans="1:8" ht="13.5" thickBot="1">
      <c r="A8" s="3" t="s">
        <v>8</v>
      </c>
      <c r="B8" s="12">
        <f aca="true" t="shared" si="0" ref="B8:H8">B5+B7</f>
        <v>12</v>
      </c>
      <c r="C8" s="13">
        <f t="shared" si="0"/>
        <v>16</v>
      </c>
      <c r="D8" s="13">
        <f>D5</f>
        <v>3</v>
      </c>
      <c r="E8" s="13">
        <f t="shared" si="0"/>
        <v>20</v>
      </c>
      <c r="F8" s="13">
        <f>F5</f>
        <v>4</v>
      </c>
      <c r="G8" s="14">
        <f t="shared" si="0"/>
        <v>6</v>
      </c>
      <c r="H8" s="14">
        <f t="shared" si="0"/>
        <v>9</v>
      </c>
    </row>
    <row r="11" spans="2:5" ht="12.75">
      <c r="B11" s="39" t="s">
        <v>10</v>
      </c>
      <c r="C11" s="40"/>
      <c r="D11" s="40"/>
      <c r="E11" s="26">
        <f>B8+C8+D8+E8+F8+G8+H8</f>
        <v>70</v>
      </c>
    </row>
    <row r="12" ht="13.5" thickBot="1"/>
    <row r="13" spans="1:5" ht="27" thickBot="1" thickTop="1">
      <c r="A13" s="15"/>
      <c r="B13" s="36" t="s">
        <v>11</v>
      </c>
      <c r="C13" s="37"/>
      <c r="D13" s="38"/>
      <c r="E13" s="22">
        <f>E11/18</f>
        <v>3.888888888888889</v>
      </c>
    </row>
    <row r="14" ht="13.5" thickTop="1"/>
    <row r="17" spans="1:7" ht="23.25">
      <c r="A17" s="23"/>
      <c r="B17" s="31" t="s">
        <v>12</v>
      </c>
      <c r="C17" s="32"/>
      <c r="D17" s="32"/>
      <c r="E17" s="24" t="str">
        <f>IF(E13&lt;1.51,"sehr gut",IF(E13&gt;3.1,"leider nicht",IF(E13&gt;2.5,"befriedigend","gut")))</f>
        <v>leider nicht</v>
      </c>
      <c r="F17" s="25" t="s">
        <v>13</v>
      </c>
      <c r="G17" s="23"/>
    </row>
    <row r="20" ht="12.75">
      <c r="A20" t="s">
        <v>14</v>
      </c>
    </row>
  </sheetData>
  <sheetProtection/>
  <mergeCells count="4">
    <mergeCell ref="B17:D17"/>
    <mergeCell ref="A1:G1"/>
    <mergeCell ref="B13:D13"/>
    <mergeCell ref="B11:D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Schrötter</cp:lastModifiedBy>
  <dcterms:created xsi:type="dcterms:W3CDTF">2009-10-27T20:35:45Z</dcterms:created>
  <dcterms:modified xsi:type="dcterms:W3CDTF">2017-02-21T11:14:26Z</dcterms:modified>
  <cp:category/>
  <cp:version/>
  <cp:contentType/>
  <cp:contentStatus/>
</cp:coreProperties>
</file>